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<sst xmlns="http://schemas.openxmlformats.org/spreadsheetml/2006/main" count="206" uniqueCount="204">
  <si>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</si>
  <si>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</si>
  <si>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</si>
  <si>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</si>
  <si>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</si>
  <si>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</si>
  <si>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</si>
  <si>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</si>
  <si>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</si>
  <si>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</si>
  <si>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</si>
  <si>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</si>
  <si>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</si>
  <si>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</si>
  <si>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</si>
  <si>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</si>
  <si>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</si>
  <si>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</si>
  <si>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</si>
  <si>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</si>
  <si>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</si>
  <si>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</si>
  <si>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</si>
  <si>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</si>
  <si>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</si>
  <si>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</si>
  <si>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</si>
  <si>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</si>
  <si>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</si>
  <si>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</si>
  <si>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</si>
  <si>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</si>
  <si>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</si>
  <si>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</si>
  <si>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</si>
  <si>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</si>
  <si>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</si>
  <si>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</si>
  <si>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</si>
  <si>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</si>
  <si>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</si>
  <si>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</si>
  <si>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</si>
  <si>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</si>
  <si>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</si>
  <si>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</si>
  <si>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</si>
  <si>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</si>
  <si>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</si>
  <si>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</si>
  <si>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</si>
  <si>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</si>
  <si>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</si>
  <si>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</si>
  <si>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</si>
  <si>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</si>
  <si>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</si>
  <si>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</si>
  <si>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</si>
  <si>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</si>
  <si>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</si>
  <si>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</si>
  <si>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</si>
  <si>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</si>
  <si>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</si>
  <si>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</si>
  <si>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</si>
  <si>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</si>
  <si>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</si>
  <si>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</si>
  <si>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</si>
  <si>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</si>
  <si>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</si>
  <si>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</si>
  <si>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</si>
  <si>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</si>
  <si>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</si>
  <si>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</si>
  <si>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</si>
  <si>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</si>
  <si>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</si>
  <si>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</si>
  <si>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</si>
  <si>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</si>
  <si>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</si>
  <si>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</si>
  <si>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</si>
  <si>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</si>
  <si>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</si>
  <si>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</si>
  <si>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</si>
  <si>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</si>
  <si>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</si>
  <si>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</si>
  <si>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</si>
  <si>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</si>
  <si>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</si>
  <si>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</si>
  <si>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</si>
  <si>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</si>
  <si>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</si>
  <si>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</si>
  <si>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</si>
  <si>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</si>
  <si>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</si>
  <si>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</si>
  <si>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</si>
  <si>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</si>
  <si>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</si>
  <si>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</si>
  <si>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</si>
  <si>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</si>
  <si>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</si>
  <si>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</si>
  <si>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</si>
  <si>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</si>
  <si>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</si>
  <si>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</si>
  <si>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</si>
  <si>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</si>
  <si>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</si>
  <si>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</si>
  <si>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</si>
  <si>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</si>
  <si>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</si>
  <si>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</si>
  <si>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</si>
  <si>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</si>
  <si>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</si>
  <si>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</si>
  <si>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</si>
  <si>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</si>
  <si>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</si>
  <si>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</si>
  <si>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</si>
  <si>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</si>
  <si>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</si>
  <si>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</si>
  <si>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</si>
  <si>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</si>
  <si>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</si>
  <si>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</si>
  <si>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</si>
  <si>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</si>
  <si>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</si>
  <si>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</si>
  <si>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</si>
  <si>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</si>
  <si>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</si>
  <si>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</si>
  <si>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</si>
  <si>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</si>
  <si>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</si>
  <si>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</si>
  <si>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</si>
  <si>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</si>
  <si>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</si>
  <si>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</si>
  <si>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</si>
  <si>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</si>
  <si>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</si>
  <si>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</si>
  <si>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</si>
  <si>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</si>
  <si>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</si>
  <si>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</si>
  <si>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</si>
  <si>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</si>
  <si>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</si>
  <si>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</si>
  <si>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</si>
  <si>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</si>
  <si>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</si>
  <si>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</si>
  <si>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</si>
  <si>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</si>
  <si>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</si>
  <si>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</si>
  <si>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</si>
  <si>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</si>
  <si>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</si>
  <si>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</si>
  <si>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</si>
  <si>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</si>
  <si>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</si>
  <si>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</si>
  <si>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</si>
  <si>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</si>
  <si>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</si>
  <si>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</si>
  <si>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</si>
  <si>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</si>
  <si>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</si>
  <si>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</si>
  <si>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</si>
  <si>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</si>
  <si>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</si>
  <si>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</si>
  <si>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</si>
  <si>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</si>
  <si>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</si>
  <si>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</si>
  <si>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القرية للصناعات الغذائية والزيوت النباتية</t>
  </si>
  <si>
    <t>AL-QARIA FOOD &amp; VEGETABLE OIL INDUSTRIES CO. P.L.C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</si>
</sst>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141044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/>
      <c r="F6" s="13"/>
      <c r="G6" s="13">
        <v>0.66</v>
      </c>
      <c r="H6" s="13">
        <v>1.63</v>
      </c>
      <c r="I6" s="4" t="s">
        <v>139</v>
      </c>
    </row>
    <row r="7" spans="4:9" ht="20.100000000000001" customHeight="1">
      <c r="D7" s="10" t="s">
        <v>126</v>
      </c>
      <c r="E7" s="14"/>
      <c r="F7" s="14"/>
      <c r="G7" s="14">
        <v>10318856.98</v>
      </c>
      <c r="H7" s="14">
        <v>34775907.460000001</v>
      </c>
      <c r="I7" s="4" t="s">
        <v>140</v>
      </c>
    </row>
    <row r="8" spans="4:9" ht="20.100000000000001" customHeight="1">
      <c r="D8" s="10" t="s">
        <v>25</v>
      </c>
      <c r="E8" s="14"/>
      <c r="F8" s="14"/>
      <c r="G8" s="14">
        <v>8536091</v>
      </c>
      <c r="H8" s="14">
        <v>17639103</v>
      </c>
      <c r="I8" s="4" t="s">
        <v>1</v>
      </c>
    </row>
    <row r="9" spans="4:9" ht="20.100000000000001" customHeight="1">
      <c r="D9" s="10" t="s">
        <v>26</v>
      </c>
      <c r="E9" s="14"/>
      <c r="F9" s="14"/>
      <c r="G9" s="14">
        <v>8740</v>
      </c>
      <c r="H9" s="14">
        <v>14035</v>
      </c>
      <c r="I9" s="4" t="s">
        <v>2</v>
      </c>
    </row>
    <row r="10" spans="4:9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14">
        <v>4500000</v>
      </c>
      <c r="I10" s="4" t="s">
        <v>24</v>
      </c>
    </row>
    <row r="11" spans="4:9" ht="20.100000000000001" customHeight="1">
      <c r="D11" s="10" t="s">
        <v>127</v>
      </c>
      <c r="E11" s="14">
        <v>0</v>
      </c>
      <c r="F11" s="14">
        <v>0</v>
      </c>
      <c r="G11" s="14">
        <v>2970000</v>
      </c>
      <c r="H11" s="14">
        <v>7335000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390642</v>
      </c>
      <c r="F16" s="56">
        <v>15378</v>
      </c>
      <c r="G16" s="56">
        <v>13253</v>
      </c>
      <c r="H16" s="56">
        <v>104312</v>
      </c>
      <c r="I16" s="3" t="s">
        <v>58</v>
      </c>
    </row>
    <row r="17" spans="4:9" ht="20.100000000000001" customHeight="1">
      <c r="D17" s="10" t="s">
        <v>128</v>
      </c>
      <c r="E17" s="57">
        <v>720125</v>
      </c>
      <c r="F17" s="57">
        <v>56934</v>
      </c>
      <c r="G17" s="57">
        <v>98218</v>
      </c>
      <c r="H17" s="57">
        <v>910326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1967</v>
      </c>
      <c r="H19" s="57">
        <v>432565</v>
      </c>
      <c r="I19" s="4" t="s">
        <v>169</v>
      </c>
    </row>
    <row r="20" spans="4:9" ht="20.100000000000001" customHeight="1">
      <c r="D20" s="19" t="s">
        <v>180</v>
      </c>
      <c r="E20" s="57"/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1870037</v>
      </c>
      <c r="F21" s="57">
        <v>237739</v>
      </c>
      <c r="G21" s="57">
        <v>302657</v>
      </c>
      <c r="H21" s="57">
        <v>1728952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3286369</v>
      </c>
      <c r="F23" s="57">
        <v>372483</v>
      </c>
      <c r="G23" s="57">
        <v>461090</v>
      </c>
      <c r="H23" s="57">
        <v>3230509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2191285</v>
      </c>
      <c r="F25" s="57">
        <v>2396498</v>
      </c>
      <c r="G25" s="57">
        <v>2803525</v>
      </c>
      <c r="H25" s="57">
        <v>3102889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2191285</v>
      </c>
      <c r="F28" s="57">
        <v>2396498</v>
      </c>
      <c r="G28" s="57">
        <v>2803525</v>
      </c>
      <c r="H28" s="57">
        <v>3102889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5477654</v>
      </c>
      <c r="F30" s="58">
        <v>2768981</v>
      </c>
      <c r="G30" s="58">
        <v>3264615</v>
      </c>
      <c r="H30" s="58">
        <v>6333398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2889922</v>
      </c>
      <c r="F35" s="56">
        <v>771568</v>
      </c>
      <c r="G35" s="56">
        <v>589681</v>
      </c>
      <c r="H35" s="56">
        <v>19444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687594</v>
      </c>
      <c r="G36" s="57">
        <v>692547</v>
      </c>
      <c r="H36" s="57">
        <v>1035331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170630</v>
      </c>
      <c r="F38" s="57">
        <v>1606686</v>
      </c>
      <c r="G38" s="57">
        <v>2035666</v>
      </c>
      <c r="H38" s="57">
        <v>3240000</v>
      </c>
      <c r="I38" s="4" t="s">
        <v>85</v>
      </c>
    </row>
    <row r="39" spans="4:9" ht="20.100000000000001" customHeight="1">
      <c r="D39" s="10" t="s">
        <v>104</v>
      </c>
      <c r="E39" s="57">
        <v>3195487</v>
      </c>
      <c r="F39" s="57">
        <v>3873187</v>
      </c>
      <c r="G39" s="57">
        <v>3932755</v>
      </c>
      <c r="H39" s="57">
        <v>4966753</v>
      </c>
      <c r="I39" s="4" t="s">
        <v>86</v>
      </c>
    </row>
    <row r="40" spans="4:9" ht="20.100000000000001" customHeight="1">
      <c r="D40" s="10" t="s">
        <v>105</v>
      </c>
      <c r="E40" s="57">
        <v>887851</v>
      </c>
      <c r="F40" s="57">
        <v>2427020</v>
      </c>
      <c r="G40" s="57">
        <v>1926462</v>
      </c>
      <c r="H40" s="57">
        <v>1882256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4083338</v>
      </c>
      <c r="F43" s="58">
        <v>6300207</v>
      </c>
      <c r="G43" s="58">
        <v>5859217</v>
      </c>
      <c r="H43" s="58">
        <v>6849009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4500000</v>
      </c>
      <c r="F46" s="56">
        <v>4500000</v>
      </c>
      <c r="G46" s="56">
        <v>4500000</v>
      </c>
      <c r="H46" s="56">
        <v>4500000</v>
      </c>
      <c r="I46" s="3" t="s">
        <v>5</v>
      </c>
    </row>
    <row r="47" spans="4:9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57">
        <v>4500000</v>
      </c>
      <c r="I47" s="4" t="s">
        <v>6</v>
      </c>
    </row>
    <row r="48" spans="4:9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57">
        <v>4500000</v>
      </c>
      <c r="I48" s="4" t="s">
        <v>7</v>
      </c>
    </row>
    <row r="49" spans="4:9" ht="20.100000000000001" customHeight="1">
      <c r="D49" s="10" t="s">
        <v>73</v>
      </c>
      <c r="E49" s="57">
        <v>404223</v>
      </c>
      <c r="F49" s="57">
        <v>316181</v>
      </c>
      <c r="G49" s="57">
        <v>316181</v>
      </c>
      <c r="H49" s="57">
        <v>316181</v>
      </c>
      <c r="I49" s="4" t="s">
        <v>61</v>
      </c>
    </row>
    <row r="50" spans="4:9" ht="20.100000000000001" customHeight="1">
      <c r="D50" s="10" t="s">
        <v>32</v>
      </c>
      <c r="E50" s="57">
        <v>3821667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461532</v>
      </c>
      <c r="F53" s="57">
        <v>461532</v>
      </c>
      <c r="G53" s="57">
        <v>461532</v>
      </c>
      <c r="H53" s="57">
        <v>461532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-6870042</v>
      </c>
      <c r="F58" s="57">
        <v>-7885875</v>
      </c>
      <c r="G58" s="57">
        <v>-6949251</v>
      </c>
      <c r="H58" s="57">
        <v>-4870260</v>
      </c>
      <c r="I58" s="4" t="s">
        <v>155</v>
      </c>
    </row>
    <row r="59" spans="4:9" ht="20.100000000000001" customHeight="1">
      <c r="D59" s="10" t="s">
        <v>38</v>
      </c>
      <c r="E59" s="57">
        <v>1394316</v>
      </c>
      <c r="F59" s="57">
        <v>-3531226</v>
      </c>
      <c r="G59" s="57">
        <v>-2594602</v>
      </c>
      <c r="H59" s="57">
        <v>-515611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5477654</v>
      </c>
      <c r="F61" s="58">
        <v>2768981</v>
      </c>
      <c r="G61" s="58">
        <v>3264615</v>
      </c>
      <c r="H61" s="58">
        <v>6333398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8062661</v>
      </c>
      <c r="F65" s="56">
        <v>3532339</v>
      </c>
      <c r="G65" s="56">
        <v>2212312</v>
      </c>
      <c r="H65" s="56">
        <v>6063813</v>
      </c>
      <c r="I65" s="3" t="s">
        <v>88</v>
      </c>
    </row>
    <row r="66" spans="4:9" ht="20.100000000000001" customHeight="1">
      <c r="D66" s="10" t="s">
        <v>110</v>
      </c>
      <c r="E66" s="57">
        <v>7784588</v>
      </c>
      <c r="F66" s="57">
        <v>3693778</v>
      </c>
      <c r="G66" s="57">
        <v>2776080</v>
      </c>
      <c r="H66" s="57">
        <v>6817596</v>
      </c>
      <c r="I66" s="4" t="s">
        <v>89</v>
      </c>
    </row>
    <row r="67" spans="4:9" ht="20.100000000000001" customHeight="1">
      <c r="D67" s="10" t="s">
        <v>132</v>
      </c>
      <c r="E67" s="57">
        <v>278073</v>
      </c>
      <c r="F67" s="57">
        <v>-161439</v>
      </c>
      <c r="G67" s="57">
        <v>-563768</v>
      </c>
      <c r="H67" s="57">
        <v>-753783</v>
      </c>
      <c r="I67" s="4" t="s">
        <v>90</v>
      </c>
    </row>
    <row r="68" spans="4:9" ht="20.100000000000001" customHeight="1">
      <c r="D68" s="10" t="s">
        <v>111</v>
      </c>
      <c r="E68" s="57">
        <v>135948</v>
      </c>
      <c r="F68" s="57">
        <v>122147</v>
      </c>
      <c r="G68" s="57">
        <v>215506</v>
      </c>
      <c r="H68" s="57">
        <v>214516</v>
      </c>
      <c r="I68" s="4" t="s">
        <v>91</v>
      </c>
    </row>
    <row r="69" spans="4:9" ht="20.100000000000001" customHeight="1">
      <c r="D69" s="10" t="s">
        <v>112</v>
      </c>
      <c r="E69" s="57">
        <v>58581</v>
      </c>
      <c r="F69" s="57">
        <v>47349</v>
      </c>
      <c r="G69" s="57">
        <v>49789</v>
      </c>
      <c r="H69" s="57">
        <v>222134</v>
      </c>
      <c r="I69" s="4" t="s">
        <v>92</v>
      </c>
    </row>
    <row r="70" spans="4:9" ht="20.100000000000001" customHeight="1">
      <c r="D70" s="10" t="s">
        <v>113</v>
      </c>
      <c r="E70" s="57">
        <v>207707</v>
      </c>
      <c r="F70" s="57">
        <v>214790</v>
      </c>
      <c r="G70" s="57">
        <v>302467</v>
      </c>
      <c r="H70" s="57">
        <v>314848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600000</v>
      </c>
      <c r="H71" s="57">
        <v>700000</v>
      </c>
      <c r="I71" s="4" t="s">
        <v>94</v>
      </c>
    </row>
    <row r="72" spans="4:9" ht="20.100000000000001" customHeight="1">
      <c r="D72" s="10" t="s">
        <v>115</v>
      </c>
      <c r="E72" s="57">
        <v>83544</v>
      </c>
      <c r="F72" s="57">
        <v>-330935</v>
      </c>
      <c r="G72" s="57">
        <v>-1429063</v>
      </c>
      <c r="H72" s="57">
        <v>-1890433</v>
      </c>
      <c r="I72" s="4" t="s">
        <v>95</v>
      </c>
    </row>
    <row r="73" spans="4:9" ht="20.100000000000001" customHeight="1">
      <c r="D73" s="10" t="s">
        <v>116</v>
      </c>
      <c r="E73" s="57">
        <v>898546</v>
      </c>
      <c r="F73" s="57">
        <v>-48249</v>
      </c>
      <c r="G73" s="57">
        <v>3965</v>
      </c>
      <c r="H73" s="57">
        <v>843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982090</v>
      </c>
      <c r="F75" s="57">
        <v>-379184</v>
      </c>
      <c r="G75" s="57">
        <v>-1425098</v>
      </c>
      <c r="H75" s="57">
        <v>-1889590</v>
      </c>
      <c r="I75" s="4" t="s">
        <v>96</v>
      </c>
    </row>
    <row r="76" spans="4:9" ht="20.100000000000001" customHeight="1">
      <c r="D76" s="10" t="s">
        <v>118</v>
      </c>
      <c r="E76" s="57">
        <v>101667</v>
      </c>
      <c r="F76" s="57">
        <v>557440</v>
      </c>
      <c r="G76" s="57">
        <v>653893</v>
      </c>
      <c r="H76" s="57">
        <v>877346</v>
      </c>
      <c r="I76" s="4" t="s">
        <v>97</v>
      </c>
    </row>
    <row r="77" spans="4:9" ht="20.100000000000001" customHeight="1">
      <c r="D77" s="10" t="s">
        <v>190</v>
      </c>
      <c r="E77" s="57">
        <v>880423</v>
      </c>
      <c r="F77" s="57">
        <v>-936624</v>
      </c>
      <c r="G77" s="57">
        <v>-2078991</v>
      </c>
      <c r="H77" s="57">
        <v>-2766936</v>
      </c>
      <c r="I77" s="50" t="s">
        <v>199</v>
      </c>
    </row>
    <row r="78" spans="4:9" ht="20.100000000000001" customHeight="1">
      <c r="D78" s="10" t="s">
        <v>157</v>
      </c>
      <c r="E78" s="57">
        <v>-223452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1103875</v>
      </c>
      <c r="F82" s="57">
        <v>-936624</v>
      </c>
      <c r="G82" s="57">
        <v>-2078991</v>
      </c>
      <c r="H82" s="57">
        <v>-2766936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1103875</v>
      </c>
      <c r="F84" s="58">
        <v>-936624</v>
      </c>
      <c r="G84" s="58">
        <v>-2078991</v>
      </c>
      <c r="H84" s="58">
        <v>-2766936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15378</v>
      </c>
      <c r="F88" s="56">
        <v>13253</v>
      </c>
      <c r="G88" s="56">
        <v>104312</v>
      </c>
      <c r="H88" s="56">
        <v>26363</v>
      </c>
      <c r="I88" s="3" t="s">
        <v>16</v>
      </c>
    </row>
    <row r="89" spans="4:9" ht="20.100000000000001" customHeight="1">
      <c r="D89" s="10" t="s">
        <v>43</v>
      </c>
      <c r="E89" s="57">
        <v>43876</v>
      </c>
      <c r="F89" s="57">
        <v>-256737</v>
      </c>
      <c r="G89" s="57">
        <v>1414956</v>
      </c>
      <c r="H89" s="57">
        <v>1035197</v>
      </c>
      <c r="I89" s="4" t="s">
        <v>17</v>
      </c>
    </row>
    <row r="90" spans="4:9" ht="20.100000000000001" customHeight="1">
      <c r="D90" s="10" t="s">
        <v>44</v>
      </c>
      <c r="E90" s="57">
        <v>-2494</v>
      </c>
      <c r="F90" s="57">
        <v>192237</v>
      </c>
      <c r="G90" s="57">
        <v>-3103</v>
      </c>
      <c r="H90" s="57">
        <v>-57205</v>
      </c>
      <c r="I90" s="4" t="s">
        <v>18</v>
      </c>
    </row>
    <row r="91" spans="4:9" ht="20.100000000000001" customHeight="1">
      <c r="D91" s="10" t="s">
        <v>45</v>
      </c>
      <c r="E91" s="57">
        <v>333882</v>
      </c>
      <c r="F91" s="57">
        <v>66625</v>
      </c>
      <c r="G91" s="57">
        <v>-1502912</v>
      </c>
      <c r="H91" s="57">
        <v>-900043</v>
      </c>
      <c r="I91" s="4" t="s">
        <v>19</v>
      </c>
    </row>
    <row r="92" spans="4:9" ht="20.100000000000001" customHeight="1">
      <c r="D92" s="21" t="s">
        <v>47</v>
      </c>
      <c r="E92" s="58">
        <v>390642</v>
      </c>
      <c r="F92" s="58">
        <v>15378</v>
      </c>
      <c r="G92" s="58">
        <v>13253</v>
      </c>
      <c r="H92" s="58">
        <v>104312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189.69091111111112</v>
      </c>
      <c r="H96" s="22">
        <f>+H8*100/H10</f>
        <v>391.98006666666669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0.24530555555555555</v>
      </c>
      <c r="F97" s="13">
        <f>+F84/F10</f>
        <v>-0.20813866666666667</v>
      </c>
      <c r="G97" s="13">
        <f>+G84/G10</f>
        <v>-0.46199800000000002</v>
      </c>
      <c r="H97" s="13">
        <f>+H84/H10</f>
        <v>-0.61487466666666668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0.30984800000000001</v>
      </c>
      <c r="F99" s="13">
        <f>+F59/F10</f>
        <v>-0.78471688888888891</v>
      </c>
      <c r="G99" s="13">
        <f>+G59/G10</f>
        <v>-0.57657822222222221</v>
      </c>
      <c r="H99" s="13">
        <f>+H59/H10</f>
        <v>-0.11458022222222222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-1.4285776128900991</v>
      </c>
      <c r="H100" s="13">
        <f>+H11/H84</f>
        <v>-2.6509467512078344</v>
      </c>
      <c r="I100" s="4" t="s">
        <v>145</v>
      </c>
    </row>
    <row r="101" spans="1:15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-1.1446842328804188</v>
      </c>
      <c r="H103" s="23">
        <f>+H11/H59</f>
        <v>-14.225840798586532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3.44889857083164</v>
      </c>
      <c r="F105" s="30">
        <f>+F67*100/F65</f>
        <v>-4.5703144573609729</v>
      </c>
      <c r="G105" s="30">
        <f>+G67*100/G65</f>
        <v>-25.483204900574602</v>
      </c>
      <c r="H105" s="30">
        <f>+H67*100/H65</f>
        <v>-12.430841782225144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12.180718003646687</v>
      </c>
      <c r="F106" s="31">
        <f>+F75*100/F65</f>
        <v>-10.734643532231759</v>
      </c>
      <c r="G106" s="31">
        <f>+G75*100/G65</f>
        <v>-64.416682637891938</v>
      </c>
      <c r="H106" s="31">
        <f>+H75*100/H65</f>
        <v>-31.161745917956242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13.691199468760995</v>
      </c>
      <c r="F107" s="31">
        <f>+F82*100/F65</f>
        <v>-26.515688330027213</v>
      </c>
      <c r="G107" s="31">
        <f>+G82*100/G65</f>
        <v>-93.973680023432493</v>
      </c>
      <c r="H107" s="31">
        <f>+H82*100/H65</f>
        <v>-45.63029895545921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22.008363434419188</v>
      </c>
      <c r="F108" s="31">
        <f>(F82+F76)*100/F30</f>
        <v>-13.693990677436934</v>
      </c>
      <c r="G108" s="31">
        <f>(G82+G76)*100/G30</f>
        <v>-43.652865651845623</v>
      </c>
      <c r="H108" s="31">
        <f>(H82+H76)*100/H30</f>
        <v>-29.83532694455646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79.169643036442238</v>
      </c>
      <c r="F109" s="29">
        <f>+F84*100/F59</f>
        <v>26.524045756346379</v>
      </c>
      <c r="G109" s="29">
        <f>+G84*100/G59</f>
        <v>80.127549427619343</v>
      </c>
      <c r="H109" s="29">
        <f>+H84*100/H59</f>
        <v>536.63246129349454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74.545380193783686</v>
      </c>
      <c r="F111" s="22">
        <f>+F43*100/F30</f>
        <v>227.52799676126344</v>
      </c>
      <c r="G111" s="22">
        <f>+G43*100/G30</f>
        <v>179.4765079496357</v>
      </c>
      <c r="H111" s="22">
        <f>+H43*100/H30</f>
        <v>108.14114319043269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25.454619806216311</v>
      </c>
      <c r="F112" s="13">
        <f>+F59*100/F30</f>
        <v>-127.52799676126344</v>
      </c>
      <c r="G112" s="13">
        <f>+G59*100/G30</f>
        <v>-79.476507949635717</v>
      </c>
      <c r="H112" s="13">
        <f>+H59*100/H30</f>
        <v>-8.1411431904326879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9.6598699676394499</v>
      </c>
      <c r="F113" s="23">
        <f>+F75/F76</f>
        <v>-0.68022388059701488</v>
      </c>
      <c r="G113" s="23">
        <f>+G75/G76</f>
        <v>-2.1794054990648317</v>
      </c>
      <c r="H113" s="23">
        <f>+H75/H76</f>
        <v>-2.1537568986466002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1.4719186352405611</v>
      </c>
      <c r="F115" s="22">
        <f>+F65/F30</f>
        <v>1.2756819205332215</v>
      </c>
      <c r="G115" s="22">
        <f>+G65/G30</f>
        <v>0.67766398181715148</v>
      </c>
      <c r="H115" s="22">
        <f>+H65/H30</f>
        <v>0.9574343819857839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3.6794214353678321</v>
      </c>
      <c r="F116" s="13">
        <f>+F65/F28</f>
        <v>1.4739586680230903</v>
      </c>
      <c r="G116" s="13">
        <f>+G65/G28</f>
        <v>0.78911798539338873</v>
      </c>
      <c r="H116" s="13">
        <f>+H65/H28</f>
        <v>1.954247477109236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88.715708281067762</v>
      </c>
      <c r="F117" s="23">
        <f>+F65/F120</f>
        <v>-1.0090367537501028</v>
      </c>
      <c r="G117" s="23">
        <f>+G65/G120</f>
        <v>-0.63724812157855093</v>
      </c>
      <c r="H117" s="23">
        <f>+H65/H120</f>
        <v>-3.492488958925128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1.0284407353245373</v>
      </c>
      <c r="F119" s="59">
        <f>+F23/F39</f>
        <v>9.6169640143891844E-2</v>
      </c>
      <c r="G119" s="59">
        <f>+G23/G39</f>
        <v>0.1172435099567606</v>
      </c>
      <c r="H119" s="59">
        <f>+H23/H39</f>
        <v>0.65042674761559516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90882</v>
      </c>
      <c r="F120" s="58">
        <f>+F23-F39</f>
        <v>-3500704</v>
      </c>
      <c r="G120" s="58">
        <f>+G23-G39</f>
        <v>-3471665</v>
      </c>
      <c r="H120" s="58">
        <f>+H23-H39</f>
        <v>-1736244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2014-03-12T22:47:57Z</dcterms:modified>
</cp:coreProperties>
</file>